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/>
  <calcPr fullCalcOnLoad="1"/>
</workbook>
</file>

<file path=xl/sharedStrings.xml><?xml version="1.0" encoding="utf-8"?>
<sst xmlns="http://schemas.openxmlformats.org/spreadsheetml/2006/main" count="242" uniqueCount="38">
  <si>
    <t>Transporte colectivo</t>
  </si>
  <si>
    <t>Taxi o similar</t>
  </si>
  <si>
    <t>Automóvil particular</t>
  </si>
  <si>
    <t>Ciclomotor</t>
  </si>
  <si>
    <t>Bicicleta</t>
  </si>
  <si>
    <t>A pie</t>
  </si>
  <si>
    <t>Otro</t>
  </si>
  <si>
    <t>Montevideo</t>
  </si>
  <si>
    <t>Canelones</t>
  </si>
  <si>
    <t>Total del país</t>
  </si>
  <si>
    <t>Fuente: Encuesta Continua de Hogares 2011 - Instituto Nacional de Estadísticas (INE)</t>
  </si>
  <si>
    <t>Fuente: Encuesta Continua de Hogares 2012 - Instituto Nacional de Estadísticas (INE)</t>
  </si>
  <si>
    <t>Fuente: Encuesta Continua de Hogares 2013 - Instituto Nacional de Estadísticas (INE)</t>
  </si>
  <si>
    <t>Fuente: Encuesta Continua de Hogares 2014 - Instituto Nacional de Estadísticas (INE)</t>
  </si>
  <si>
    <t>Departamento</t>
  </si>
  <si>
    <t>San José</t>
  </si>
  <si>
    <t>Total Interior del país</t>
  </si>
  <si>
    <t>Fuente: Encuesta Continua de Hogares 2015 - Instituto Nacional de Estadísticas (INE)</t>
  </si>
  <si>
    <t>Fuente: Encuesta Continua de Hogares 2016 - Instituto Nacional de Estadísticas (INE)</t>
  </si>
  <si>
    <t>Fuente: Encuesta Continua de Hogares 2017 - Instituto Nacional de Estadísticas (INE)</t>
  </si>
  <si>
    <t>Última actualización: 06/05/2019</t>
  </si>
  <si>
    <t>URB03 – N° de personas s/medio de transporte para ir a trabajar en otro Departamento. Área Metropolitana. Año 2018</t>
  </si>
  <si>
    <t>URB03 – % de personas s/medio de transporte para ir a trabajar en otro Departamento. Área Metropolitana. Año 2018</t>
  </si>
  <si>
    <t>Fuente: Encuesta Continua de Hogares 2018 - Instituto Nacional de Estadísticas (INE)</t>
  </si>
  <si>
    <t>URB03 – N° de personas s/medio de transporte para ir a trabajar en otro Departamento. Área Metropolitana. Año 2011</t>
  </si>
  <si>
    <t>URB03 – % de personas s/medio de transporte para ir a trabajar en otro Departamento. Área Metropolitana. Año 2011</t>
  </si>
  <si>
    <t>URB03 – N° de personas s/medio de transporte para ir a trabajar en otro Departamento. Área Metropolitana. Año 2012</t>
  </si>
  <si>
    <t>URB03 – % de personas s/medio de transporte para ir a trabajar en otro Departamento. Área Metropolitana. Año 2012</t>
  </si>
  <si>
    <t>URB03 – N° de personas s/medio de transporte para ir a trabajar en otro Departamento. Área Metropolitana. Año 2013</t>
  </si>
  <si>
    <t>URB03 – % de personas s/medio de transporte para ir a trabajar en otro Departamento. Área Metropolitana. Año 2013</t>
  </si>
  <si>
    <t>URB03 – N° de personas s/medio de transporte para ir a trabajar en otro Departamento. Área Metropolitana. Año 2014</t>
  </si>
  <si>
    <t>URB03 – % de personas s/medio de transporte para ir a trabajar en otro Departamento. Área Metropolitana. Año 2014</t>
  </si>
  <si>
    <t>URB03 – N° de personas s/medio de transporte para ir a trabajar en otro Departamento. Área Metropolitana. Año 2015</t>
  </si>
  <si>
    <t>URB03 – % de personas s/medio de transporte para ir a trabajar en otro Departamento. Área Metropolitana. Año 2015</t>
  </si>
  <si>
    <t>URB03 – N° de personas s/medio de transporte para ir a trabajar en otro Departamento. Área Metropolitana. Año 2016</t>
  </si>
  <si>
    <t>URB03 – % de personas s/medio de transporte para ir a trabajar en otro Departamento. Área Metropolitana. Año 2016</t>
  </si>
  <si>
    <t>URB03 – N° de personas s/medio de transporte para ir a trabajar en otro Departamento. Área Metropolitana. Año 2017</t>
  </si>
  <si>
    <t>URB03 – % de personas s/medio de transporte para ir a trabajar en otro Departamento. Área Metropolitana. Año 2017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</si>
</sst>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%"/>
    <numFmt numFmtId="173" formatCode="[$-380A]dddd\,\ dd&quot; de &quot;mmmm&quot; de &quot;yyyy"/>
    <numFmt numFmtId="174" formatCode="[$-380A]hh:mm:ss\ AM/PM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3"/>
      <color indexed="63"/>
      <name val="Calibri"/>
      <family val="2"/>
    </font>
    <font>
      <sz val="11"/>
      <color indexed="6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626"/>
      <name val="Arial"/>
      <family val="2"/>
    </font>
    <font>
      <b/>
      <sz val="11"/>
      <color rgb="FFFFFFFF"/>
      <name val="Calibri"/>
      <family val="2"/>
    </font>
    <font>
      <sz val="11"/>
      <color rgb="FF262626"/>
      <name val="Calibri"/>
      <family val="2"/>
    </font>
    <font>
      <b/>
      <sz val="13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left" vertical="center" wrapText="1" indent="1"/>
    </xf>
    <xf numFmtId="172" fontId="25" fillId="34" borderId="10" xfId="53" applyNumberFormat="1" applyFont="1" applyFill="1" applyBorder="1" applyAlignment="1">
      <alignment horizontal="right" vertical="center"/>
    </xf>
    <xf numFmtId="3" fontId="25" fillId="34" borderId="10" xfId="53" applyNumberFormat="1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left" vertical="center" wrapText="1" indent="2"/>
    </xf>
    <xf numFmtId="3" fontId="40" fillId="36" borderId="10" xfId="0" applyNumberFormat="1" applyFont="1" applyFill="1" applyBorder="1" applyAlignment="1">
      <alignment vertical="center"/>
    </xf>
    <xf numFmtId="0" fontId="21" fillId="33" borderId="0" xfId="0" applyFont="1" applyFill="1" applyAlignment="1">
      <alignment horizontal="left" vertical="center" indent="2"/>
    </xf>
    <xf numFmtId="172" fontId="40" fillId="36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24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12433</v>
      </c>
      <c r="D10" s="8">
        <v>427</v>
      </c>
      <c r="E10" s="8">
        <v>8428</v>
      </c>
      <c r="F10" s="8">
        <v>1997</v>
      </c>
      <c r="G10" s="8">
        <v>161</v>
      </c>
      <c r="H10" s="8">
        <v>57</v>
      </c>
      <c r="I10" s="8">
        <v>1830</v>
      </c>
    </row>
    <row r="11" spans="2:9" ht="21.75" customHeight="1">
      <c r="B11" s="7" t="s">
        <v>8</v>
      </c>
      <c r="C11" s="8">
        <v>53783</v>
      </c>
      <c r="D11" s="8">
        <v>412</v>
      </c>
      <c r="E11" s="8">
        <v>16095</v>
      </c>
      <c r="F11" s="8">
        <v>9321</v>
      </c>
      <c r="G11" s="8">
        <v>883</v>
      </c>
      <c r="H11" s="8">
        <v>61</v>
      </c>
      <c r="I11" s="8">
        <v>3183</v>
      </c>
    </row>
    <row r="12" spans="2:9" ht="21.75" customHeight="1">
      <c r="B12" s="7" t="s">
        <v>15</v>
      </c>
      <c r="C12" s="8">
        <v>5745</v>
      </c>
      <c r="D12" s="8">
        <v>16</v>
      </c>
      <c r="E12" s="8">
        <v>1092</v>
      </c>
      <c r="F12" s="8">
        <v>1105</v>
      </c>
      <c r="G12" s="8">
        <v>90</v>
      </c>
      <c r="H12" s="8">
        <v>0</v>
      </c>
      <c r="I12" s="8">
        <v>350</v>
      </c>
    </row>
    <row r="13" spans="2:9" ht="21.75" customHeight="1">
      <c r="B13" s="3" t="s">
        <v>16</v>
      </c>
      <c r="C13" s="5">
        <v>72682</v>
      </c>
      <c r="D13" s="5">
        <v>539</v>
      </c>
      <c r="E13" s="5">
        <v>21006</v>
      </c>
      <c r="F13" s="5">
        <v>12684</v>
      </c>
      <c r="G13" s="5">
        <v>1487</v>
      </c>
      <c r="H13" s="5">
        <v>347</v>
      </c>
      <c r="I13" s="5">
        <v>8411</v>
      </c>
    </row>
    <row r="14" spans="2:9" ht="21.75" customHeight="1">
      <c r="B14" s="3" t="s">
        <v>9</v>
      </c>
      <c r="C14" s="5">
        <v>85115</v>
      </c>
      <c r="D14" s="5">
        <v>966</v>
      </c>
      <c r="E14" s="5">
        <v>29434</v>
      </c>
      <c r="F14" s="5">
        <v>14681</v>
      </c>
      <c r="G14" s="5">
        <v>1648</v>
      </c>
      <c r="H14" s="5">
        <v>404</v>
      </c>
      <c r="I14" s="5">
        <v>10241</v>
      </c>
    </row>
    <row r="15" spans="2:9" ht="15" customHeight="1">
      <c r="B15" s="9" t="s">
        <v>10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25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0.4907827734575455</v>
      </c>
      <c r="D20" s="10">
        <f aca="true" t="shared" si="0" ref="D20:I20">+D10/SUM($C10:$I10)</f>
        <v>0.016855484940591324</v>
      </c>
      <c r="E20" s="10">
        <f t="shared" si="0"/>
        <v>0.33268858800773693</v>
      </c>
      <c r="F20" s="10">
        <f t="shared" si="0"/>
        <v>0.07882998460506059</v>
      </c>
      <c r="G20" s="10">
        <f t="shared" si="0"/>
        <v>0.0063553467808786955</v>
      </c>
      <c r="H20" s="10">
        <f t="shared" si="0"/>
        <v>0.002250029605652706</v>
      </c>
      <c r="I20" s="10">
        <f t="shared" si="0"/>
        <v>0.07223779260253424</v>
      </c>
    </row>
    <row r="21" spans="2:9" ht="21.75" customHeight="1">
      <c r="B21" s="7" t="s">
        <v>8</v>
      </c>
      <c r="C21" s="10">
        <f aca="true" t="shared" si="1" ref="C21:I24">+C11/SUM($C11:$I11)</f>
        <v>0.6422771023907903</v>
      </c>
      <c r="D21" s="10">
        <f t="shared" si="1"/>
        <v>0.004920107955766796</v>
      </c>
      <c r="E21" s="10">
        <f t="shared" si="1"/>
        <v>0.1922066445341422</v>
      </c>
      <c r="F21" s="10">
        <f t="shared" si="1"/>
        <v>0.11131147149442308</v>
      </c>
      <c r="G21" s="10">
        <f t="shared" si="1"/>
        <v>0.010544794478014761</v>
      </c>
      <c r="H21" s="10">
        <f t="shared" si="1"/>
        <v>0.0007284625856839189</v>
      </c>
      <c r="I21" s="10">
        <f t="shared" si="1"/>
        <v>0.038011416561178915</v>
      </c>
    </row>
    <row r="22" spans="2:9" ht="21.75" customHeight="1">
      <c r="B22" s="7" t="s">
        <v>15</v>
      </c>
      <c r="C22" s="10">
        <f t="shared" si="1"/>
        <v>0.6840914503453203</v>
      </c>
      <c r="D22" s="10">
        <f t="shared" si="1"/>
        <v>0.0019052155275065491</v>
      </c>
      <c r="E22" s="10">
        <f t="shared" si="1"/>
        <v>0.13003095975232198</v>
      </c>
      <c r="F22" s="10">
        <f t="shared" si="1"/>
        <v>0.13157894736842105</v>
      </c>
      <c r="G22" s="10">
        <f t="shared" si="1"/>
        <v>0.010716837342224339</v>
      </c>
      <c r="H22" s="10">
        <f t="shared" si="1"/>
        <v>0</v>
      </c>
      <c r="I22" s="10">
        <f t="shared" si="1"/>
        <v>0.04167658966420576</v>
      </c>
    </row>
    <row r="23" spans="2:9" ht="21.75" customHeight="1">
      <c r="B23" s="3" t="s">
        <v>16</v>
      </c>
      <c r="C23" s="4">
        <f t="shared" si="1"/>
        <v>0.6203864932227116</v>
      </c>
      <c r="D23" s="4">
        <f t="shared" si="1"/>
        <v>0.004600703335723309</v>
      </c>
      <c r="E23" s="4">
        <f t="shared" si="1"/>
        <v>0.17929939567755812</v>
      </c>
      <c r="F23" s="4">
        <f t="shared" si="1"/>
        <v>0.10826590187442385</v>
      </c>
      <c r="G23" s="4">
        <f t="shared" si="1"/>
        <v>0.012692478404861894</v>
      </c>
      <c r="H23" s="4">
        <f t="shared" si="1"/>
        <v>0.002961862815391444</v>
      </c>
      <c r="I23" s="4">
        <f t="shared" si="1"/>
        <v>0.07179316466932978</v>
      </c>
    </row>
    <row r="24" spans="2:9" ht="21.75" customHeight="1">
      <c r="B24" s="3" t="s">
        <v>9</v>
      </c>
      <c r="C24" s="4">
        <f t="shared" si="1"/>
        <v>0.5973443564064594</v>
      </c>
      <c r="D24" s="4">
        <f t="shared" si="1"/>
        <v>0.0067794706959835496</v>
      </c>
      <c r="E24" s="4">
        <f t="shared" si="1"/>
        <v>0.20657033174490663</v>
      </c>
      <c r="F24" s="4">
        <f t="shared" si="1"/>
        <v>0.10303251479061541</v>
      </c>
      <c r="G24" s="4">
        <f t="shared" si="1"/>
        <v>0.011565805079690362</v>
      </c>
      <c r="H24" s="4">
        <f t="shared" si="1"/>
        <v>0.0028353065850697245</v>
      </c>
      <c r="I24" s="4">
        <f t="shared" si="1"/>
        <v>0.07187221469727488</v>
      </c>
    </row>
    <row r="25" spans="2:9" ht="15" customHeight="1">
      <c r="B25" s="9" t="s">
        <v>10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26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12265</v>
      </c>
      <c r="D10" s="8">
        <v>189</v>
      </c>
      <c r="E10" s="8">
        <v>6793</v>
      </c>
      <c r="F10" s="8">
        <v>1436</v>
      </c>
      <c r="G10" s="8">
        <v>165</v>
      </c>
      <c r="H10" s="8">
        <v>97</v>
      </c>
      <c r="I10" s="8">
        <v>1818</v>
      </c>
    </row>
    <row r="11" spans="2:9" ht="21.75" customHeight="1">
      <c r="B11" s="7" t="s">
        <v>8</v>
      </c>
      <c r="C11" s="8">
        <v>52742</v>
      </c>
      <c r="D11" s="8">
        <v>159</v>
      </c>
      <c r="E11" s="8">
        <v>19252</v>
      </c>
      <c r="F11" s="8">
        <v>9462</v>
      </c>
      <c r="G11" s="8">
        <v>605</v>
      </c>
      <c r="H11" s="8">
        <v>65</v>
      </c>
      <c r="I11" s="8">
        <v>2132</v>
      </c>
    </row>
    <row r="12" spans="2:9" ht="21.75" customHeight="1">
      <c r="B12" s="7" t="s">
        <v>15</v>
      </c>
      <c r="C12" s="8">
        <v>7467</v>
      </c>
      <c r="D12" s="8">
        <v>0</v>
      </c>
      <c r="E12" s="8">
        <v>1232</v>
      </c>
      <c r="F12" s="8">
        <v>1507</v>
      </c>
      <c r="G12" s="8">
        <v>71</v>
      </c>
      <c r="H12" s="8">
        <v>32</v>
      </c>
      <c r="I12" s="8">
        <v>431</v>
      </c>
    </row>
    <row r="13" spans="2:9" ht="21.75" customHeight="1">
      <c r="B13" s="3" t="s">
        <v>16</v>
      </c>
      <c r="C13" s="5">
        <v>72797</v>
      </c>
      <c r="D13" s="5">
        <v>249</v>
      </c>
      <c r="E13" s="5">
        <v>24286</v>
      </c>
      <c r="F13" s="5">
        <v>13819</v>
      </c>
      <c r="G13" s="5">
        <v>1381</v>
      </c>
      <c r="H13" s="5">
        <v>577</v>
      </c>
      <c r="I13" s="5">
        <v>7578</v>
      </c>
    </row>
    <row r="14" spans="2:9" ht="21.75" customHeight="1">
      <c r="B14" s="3" t="s">
        <v>9</v>
      </c>
      <c r="C14" s="5">
        <v>85062</v>
      </c>
      <c r="D14" s="5">
        <v>438</v>
      </c>
      <c r="E14" s="5">
        <v>31079</v>
      </c>
      <c r="F14" s="5">
        <v>15255</v>
      </c>
      <c r="G14" s="5">
        <v>1546</v>
      </c>
      <c r="H14" s="5">
        <v>674</v>
      </c>
      <c r="I14" s="5">
        <v>9396</v>
      </c>
    </row>
    <row r="15" spans="2:9" ht="15" customHeight="1">
      <c r="B15" s="9" t="s">
        <v>11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27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0.53881298598603</v>
      </c>
      <c r="D20" s="10">
        <f aca="true" t="shared" si="0" ref="D20:I20">+D10/SUM($C10:$I10)</f>
        <v>0.008302947766111672</v>
      </c>
      <c r="E20" s="10">
        <f t="shared" si="0"/>
        <v>0.2984228792338444</v>
      </c>
      <c r="F20" s="10">
        <f t="shared" si="0"/>
        <v>0.06308483064622414</v>
      </c>
      <c r="G20" s="10">
        <f t="shared" si="0"/>
        <v>0.007248605192637174</v>
      </c>
      <c r="H20" s="10">
        <f t="shared" si="0"/>
        <v>0.00426130123445943</v>
      </c>
      <c r="I20" s="10">
        <f t="shared" si="0"/>
        <v>0.07986644994069322</v>
      </c>
    </row>
    <row r="21" spans="2:9" ht="21.75" customHeight="1">
      <c r="B21" s="7" t="s">
        <v>8</v>
      </c>
      <c r="C21" s="10">
        <f aca="true" t="shared" si="1" ref="C21:I24">+C11/SUM($C11:$I11)</f>
        <v>0.6247793690844261</v>
      </c>
      <c r="D21" s="10">
        <f t="shared" si="1"/>
        <v>0.0018835068765769927</v>
      </c>
      <c r="E21" s="10">
        <f t="shared" si="1"/>
        <v>0.22805832948339788</v>
      </c>
      <c r="F21" s="10">
        <f t="shared" si="1"/>
        <v>0.11208642808912897</v>
      </c>
      <c r="G21" s="10">
        <f t="shared" si="1"/>
        <v>0.00716680289515145</v>
      </c>
      <c r="H21" s="10">
        <f t="shared" si="1"/>
        <v>0.0007699870879088335</v>
      </c>
      <c r="I21" s="10">
        <f t="shared" si="1"/>
        <v>0.02525557648340974</v>
      </c>
    </row>
    <row r="22" spans="2:9" ht="21.75" customHeight="1">
      <c r="B22" s="7" t="s">
        <v>15</v>
      </c>
      <c r="C22" s="10">
        <f t="shared" si="1"/>
        <v>0.6952513966480447</v>
      </c>
      <c r="D22" s="10">
        <f t="shared" si="1"/>
        <v>0</v>
      </c>
      <c r="E22" s="10">
        <f t="shared" si="1"/>
        <v>0.11471135940409684</v>
      </c>
      <c r="F22" s="10">
        <f t="shared" si="1"/>
        <v>0.14031657355679703</v>
      </c>
      <c r="G22" s="10">
        <f t="shared" si="1"/>
        <v>0.006610800744878957</v>
      </c>
      <c r="H22" s="10">
        <f t="shared" si="1"/>
        <v>0.0029795158286778397</v>
      </c>
      <c r="I22" s="10">
        <f t="shared" si="1"/>
        <v>0.040130353817504655</v>
      </c>
    </row>
    <row r="23" spans="2:9" ht="21.75" customHeight="1">
      <c r="B23" s="3" t="s">
        <v>16</v>
      </c>
      <c r="C23" s="4">
        <f t="shared" si="1"/>
        <v>0.6031884130022289</v>
      </c>
      <c r="D23" s="4">
        <f t="shared" si="1"/>
        <v>0.0020631882472842973</v>
      </c>
      <c r="E23" s="4">
        <f t="shared" si="1"/>
        <v>0.20123128423111022</v>
      </c>
      <c r="F23" s="4">
        <f t="shared" si="1"/>
        <v>0.11450280477599079</v>
      </c>
      <c r="G23" s="4">
        <f t="shared" si="1"/>
        <v>0.011442823170681184</v>
      </c>
      <c r="H23" s="4">
        <f t="shared" si="1"/>
        <v>0.004780962324028272</v>
      </c>
      <c r="I23" s="4">
        <f t="shared" si="1"/>
        <v>0.06279052424867633</v>
      </c>
    </row>
    <row r="24" spans="2:9" ht="21.75" customHeight="1">
      <c r="B24" s="3" t="s">
        <v>9</v>
      </c>
      <c r="C24" s="4">
        <f t="shared" si="1"/>
        <v>0.5929731613802719</v>
      </c>
      <c r="D24" s="4">
        <f t="shared" si="1"/>
        <v>0.003053328685953294</v>
      </c>
      <c r="E24" s="4">
        <f t="shared" si="1"/>
        <v>0.21665388637155802</v>
      </c>
      <c r="F24" s="4">
        <f t="shared" si="1"/>
        <v>0.10634367375392123</v>
      </c>
      <c r="G24" s="4">
        <f t="shared" si="1"/>
        <v>0.010777274311606832</v>
      </c>
      <c r="H24" s="4">
        <f t="shared" si="1"/>
        <v>0.00469850121993726</v>
      </c>
      <c r="I24" s="4">
        <f t="shared" si="1"/>
        <v>0.06550017427675148</v>
      </c>
    </row>
    <row r="25" spans="2:9" ht="15" customHeight="1">
      <c r="B25" s="9" t="s">
        <v>11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28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11109</v>
      </c>
      <c r="D10" s="8">
        <v>411</v>
      </c>
      <c r="E10" s="8">
        <v>8514</v>
      </c>
      <c r="F10" s="8">
        <v>1246</v>
      </c>
      <c r="G10" s="8">
        <v>145</v>
      </c>
      <c r="H10" s="8">
        <v>47</v>
      </c>
      <c r="I10" s="8">
        <v>1451</v>
      </c>
    </row>
    <row r="11" spans="2:9" ht="21.75" customHeight="1">
      <c r="B11" s="7" t="s">
        <v>8</v>
      </c>
      <c r="C11" s="8">
        <v>55213</v>
      </c>
      <c r="D11" s="8">
        <v>154</v>
      </c>
      <c r="E11" s="8">
        <v>21485</v>
      </c>
      <c r="F11" s="8">
        <v>8090</v>
      </c>
      <c r="G11" s="8">
        <v>688</v>
      </c>
      <c r="H11" s="8">
        <v>121</v>
      </c>
      <c r="I11" s="8">
        <v>2074</v>
      </c>
    </row>
    <row r="12" spans="2:9" ht="21.75" customHeight="1">
      <c r="B12" s="7" t="s">
        <v>15</v>
      </c>
      <c r="C12" s="8">
        <v>6581</v>
      </c>
      <c r="D12" s="8">
        <v>30</v>
      </c>
      <c r="E12" s="8">
        <v>974</v>
      </c>
      <c r="F12" s="8">
        <v>1121</v>
      </c>
      <c r="G12" s="8">
        <v>31</v>
      </c>
      <c r="H12" s="8">
        <v>29</v>
      </c>
      <c r="I12" s="8">
        <v>329</v>
      </c>
    </row>
    <row r="13" spans="2:9" ht="21.75" customHeight="1">
      <c r="B13" s="3" t="s">
        <v>16</v>
      </c>
      <c r="C13" s="5">
        <v>74283</v>
      </c>
      <c r="D13" s="5">
        <v>212</v>
      </c>
      <c r="E13" s="5">
        <v>26890</v>
      </c>
      <c r="F13" s="5">
        <v>11959</v>
      </c>
      <c r="G13" s="5">
        <v>958</v>
      </c>
      <c r="H13" s="5">
        <v>292</v>
      </c>
      <c r="I13" s="5">
        <v>7051</v>
      </c>
    </row>
    <row r="14" spans="2:9" ht="21.75" customHeight="1">
      <c r="B14" s="3" t="s">
        <v>9</v>
      </c>
      <c r="C14" s="5">
        <v>85392</v>
      </c>
      <c r="D14" s="5">
        <v>623</v>
      </c>
      <c r="E14" s="5">
        <v>35404</v>
      </c>
      <c r="F14" s="5">
        <v>13205</v>
      </c>
      <c r="G14" s="5">
        <v>1103</v>
      </c>
      <c r="H14" s="5">
        <v>339</v>
      </c>
      <c r="I14" s="5">
        <v>8502</v>
      </c>
    </row>
    <row r="15" spans="2:9" ht="15" customHeight="1">
      <c r="B15" s="9" t="s">
        <v>12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29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0.48462243161889806</v>
      </c>
      <c r="D20" s="10">
        <f aca="true" t="shared" si="0" ref="D20:I20">+D10/SUM($C10:$I10)</f>
        <v>0.017929590367752914</v>
      </c>
      <c r="E20" s="10">
        <f t="shared" si="0"/>
        <v>0.37141735374950924</v>
      </c>
      <c r="F20" s="10">
        <f t="shared" si="0"/>
        <v>0.05435588710029228</v>
      </c>
      <c r="G20" s="10">
        <f t="shared" si="0"/>
        <v>0.006325524582297256</v>
      </c>
      <c r="H20" s="10">
        <f t="shared" si="0"/>
        <v>0.002050342450813593</v>
      </c>
      <c r="I20" s="10">
        <f t="shared" si="0"/>
        <v>0.06329887013043668</v>
      </c>
    </row>
    <row r="21" spans="2:9" ht="21.75" customHeight="1">
      <c r="B21" s="7" t="s">
        <v>8</v>
      </c>
      <c r="C21" s="10">
        <f aca="true" t="shared" si="1" ref="C21:I24">+C11/SUM($C11:$I11)</f>
        <v>0.6286706518645033</v>
      </c>
      <c r="D21" s="10">
        <f t="shared" si="1"/>
        <v>0.0017534870481070311</v>
      </c>
      <c r="E21" s="10">
        <f t="shared" si="1"/>
        <v>0.24463421576999717</v>
      </c>
      <c r="F21" s="10">
        <f t="shared" si="1"/>
        <v>0.09211500142328494</v>
      </c>
      <c r="G21" s="10">
        <f t="shared" si="1"/>
        <v>0.007833760318815827</v>
      </c>
      <c r="H21" s="10">
        <f t="shared" si="1"/>
        <v>0.0013777398235126671</v>
      </c>
      <c r="I21" s="10">
        <f t="shared" si="1"/>
        <v>0.023615143751779106</v>
      </c>
    </row>
    <row r="22" spans="2:9" ht="21.75" customHeight="1">
      <c r="B22" s="7" t="s">
        <v>15</v>
      </c>
      <c r="C22" s="10">
        <f t="shared" si="1"/>
        <v>0.7235843870258384</v>
      </c>
      <c r="D22" s="10">
        <f t="shared" si="1"/>
        <v>0.003298515667949423</v>
      </c>
      <c r="E22" s="10">
        <f t="shared" si="1"/>
        <v>0.10709180868609126</v>
      </c>
      <c r="F22" s="10">
        <f t="shared" si="1"/>
        <v>0.12325453545904343</v>
      </c>
      <c r="G22" s="10">
        <f t="shared" si="1"/>
        <v>0.0034084661902144034</v>
      </c>
      <c r="H22" s="10">
        <f t="shared" si="1"/>
        <v>0.003188565145684442</v>
      </c>
      <c r="I22" s="10">
        <f t="shared" si="1"/>
        <v>0.03617372182517867</v>
      </c>
    </row>
    <row r="23" spans="2:9" ht="21.75" customHeight="1">
      <c r="B23" s="3" t="s">
        <v>16</v>
      </c>
      <c r="C23" s="4">
        <f t="shared" si="1"/>
        <v>0.6106539520736569</v>
      </c>
      <c r="D23" s="4">
        <f t="shared" si="1"/>
        <v>0.0017427761108142546</v>
      </c>
      <c r="E23" s="4">
        <f t="shared" si="1"/>
        <v>0.22105306424431748</v>
      </c>
      <c r="F23" s="4">
        <f t="shared" si="1"/>
        <v>0.09831065806239467</v>
      </c>
      <c r="G23" s="4">
        <f t="shared" si="1"/>
        <v>0.007875375066792716</v>
      </c>
      <c r="H23" s="4">
        <f t="shared" si="1"/>
        <v>0.0024004274733856715</v>
      </c>
      <c r="I23" s="4">
        <f t="shared" si="1"/>
        <v>0.05796374696863825</v>
      </c>
    </row>
    <row r="24" spans="2:9" ht="21.75" customHeight="1">
      <c r="B24" s="3" t="s">
        <v>9</v>
      </c>
      <c r="C24" s="4">
        <f t="shared" si="1"/>
        <v>0.5906701344695922</v>
      </c>
      <c r="D24" s="4">
        <f t="shared" si="1"/>
        <v>0.004309390736539206</v>
      </c>
      <c r="E24" s="4">
        <f t="shared" si="1"/>
        <v>0.2448951358530242</v>
      </c>
      <c r="F24" s="4">
        <f t="shared" si="1"/>
        <v>0.09134109899839522</v>
      </c>
      <c r="G24" s="4">
        <f t="shared" si="1"/>
        <v>0.007629627580100714</v>
      </c>
      <c r="H24" s="4">
        <f t="shared" si="1"/>
        <v>0.0023449172707653144</v>
      </c>
      <c r="I24" s="4">
        <f t="shared" si="1"/>
        <v>0.0588096950915832</v>
      </c>
    </row>
    <row r="25" spans="2:9" ht="15" customHeight="1">
      <c r="B25" s="9" t="s">
        <v>12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30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10968</v>
      </c>
      <c r="D10" s="8">
        <v>422</v>
      </c>
      <c r="E10" s="8">
        <v>8933</v>
      </c>
      <c r="F10" s="8">
        <v>1255</v>
      </c>
      <c r="G10" s="8">
        <v>185</v>
      </c>
      <c r="H10" s="8">
        <v>48</v>
      </c>
      <c r="I10" s="8">
        <v>1693</v>
      </c>
    </row>
    <row r="11" spans="2:9" ht="21.75" customHeight="1">
      <c r="B11" s="7" t="s">
        <v>8</v>
      </c>
      <c r="C11" s="8">
        <v>49976</v>
      </c>
      <c r="D11" s="8">
        <v>460</v>
      </c>
      <c r="E11" s="8">
        <v>23757</v>
      </c>
      <c r="F11" s="8">
        <v>8939</v>
      </c>
      <c r="G11" s="8">
        <v>678</v>
      </c>
      <c r="H11" s="8">
        <v>103</v>
      </c>
      <c r="I11" s="8">
        <v>2671</v>
      </c>
    </row>
    <row r="12" spans="2:9" ht="21.75" customHeight="1">
      <c r="B12" s="7" t="s">
        <v>15</v>
      </c>
      <c r="C12" s="8">
        <v>5455</v>
      </c>
      <c r="D12" s="8">
        <v>0</v>
      </c>
      <c r="E12" s="8">
        <v>1100</v>
      </c>
      <c r="F12" s="8">
        <v>1099</v>
      </c>
      <c r="G12" s="8">
        <v>31</v>
      </c>
      <c r="H12" s="8">
        <v>0</v>
      </c>
      <c r="I12" s="8">
        <v>533</v>
      </c>
    </row>
    <row r="13" spans="2:9" ht="21.75" customHeight="1">
      <c r="B13" s="3" t="s">
        <v>16</v>
      </c>
      <c r="C13" s="5">
        <v>68137</v>
      </c>
      <c r="D13" s="5">
        <v>567</v>
      </c>
      <c r="E13" s="5">
        <v>29342</v>
      </c>
      <c r="F13" s="5">
        <v>12083</v>
      </c>
      <c r="G13" s="5">
        <v>915</v>
      </c>
      <c r="H13" s="5">
        <v>244</v>
      </c>
      <c r="I13" s="5">
        <v>7910</v>
      </c>
    </row>
    <row r="14" spans="2:9" ht="21.75" customHeight="1">
      <c r="B14" s="3" t="s">
        <v>9</v>
      </c>
      <c r="C14" s="5">
        <v>79105</v>
      </c>
      <c r="D14" s="5">
        <v>989</v>
      </c>
      <c r="E14" s="5">
        <v>38275</v>
      </c>
      <c r="F14" s="5">
        <v>13338</v>
      </c>
      <c r="G14" s="5">
        <v>1100</v>
      </c>
      <c r="H14" s="5">
        <v>292</v>
      </c>
      <c r="I14" s="5">
        <v>9603</v>
      </c>
    </row>
    <row r="15" spans="2:9" ht="15" customHeight="1">
      <c r="B15" s="9" t="s">
        <v>13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31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0.46664397549353304</v>
      </c>
      <c r="D20" s="10">
        <f aca="true" t="shared" si="0" ref="D20:I20">+D10/SUM($C10:$I10)</f>
        <v>0.01795439074200136</v>
      </c>
      <c r="E20" s="10">
        <f t="shared" si="0"/>
        <v>0.38006296800544587</v>
      </c>
      <c r="F20" s="10">
        <f t="shared" si="0"/>
        <v>0.05339516678012253</v>
      </c>
      <c r="G20" s="10">
        <f t="shared" si="0"/>
        <v>0.007871000680735193</v>
      </c>
      <c r="H20" s="10">
        <f t="shared" si="0"/>
        <v>0.0020422055820285907</v>
      </c>
      <c r="I20" s="10">
        <f t="shared" si="0"/>
        <v>0.07203029271613343</v>
      </c>
    </row>
    <row r="21" spans="2:9" ht="21.75" customHeight="1">
      <c r="B21" s="7" t="s">
        <v>8</v>
      </c>
      <c r="C21" s="10">
        <f aca="true" t="shared" si="1" ref="C21:I24">+C11/SUM($C11:$I11)</f>
        <v>0.577196710708676</v>
      </c>
      <c r="D21" s="10">
        <f t="shared" si="1"/>
        <v>0.005312759863254181</v>
      </c>
      <c r="E21" s="10">
        <f t="shared" si="1"/>
        <v>0.27438094798115126</v>
      </c>
      <c r="F21" s="10">
        <f t="shared" si="1"/>
        <v>0.10324078351658506</v>
      </c>
      <c r="G21" s="10">
        <f t="shared" si="1"/>
        <v>0.007830546059318119</v>
      </c>
      <c r="H21" s="10">
        <f t="shared" si="1"/>
        <v>0.0011895962302503928</v>
      </c>
      <c r="I21" s="10">
        <f t="shared" si="1"/>
        <v>0.030848655640765037</v>
      </c>
    </row>
    <row r="22" spans="2:9" ht="21.75" customHeight="1">
      <c r="B22" s="7" t="s">
        <v>15</v>
      </c>
      <c r="C22" s="10">
        <f t="shared" si="1"/>
        <v>0.6637868094426868</v>
      </c>
      <c r="D22" s="10">
        <f t="shared" si="1"/>
        <v>0</v>
      </c>
      <c r="E22" s="10">
        <f t="shared" si="1"/>
        <v>0.13385251886103675</v>
      </c>
      <c r="F22" s="10">
        <f t="shared" si="1"/>
        <v>0.13373083475298125</v>
      </c>
      <c r="G22" s="10">
        <f t="shared" si="1"/>
        <v>0.0037722073497201266</v>
      </c>
      <c r="H22" s="10">
        <f t="shared" si="1"/>
        <v>0</v>
      </c>
      <c r="I22" s="10">
        <f t="shared" si="1"/>
        <v>0.06485762959357508</v>
      </c>
    </row>
    <row r="23" spans="2:9" ht="21.75" customHeight="1">
      <c r="B23" s="3" t="s">
        <v>16</v>
      </c>
      <c r="C23" s="4">
        <f t="shared" si="1"/>
        <v>0.5716287186026611</v>
      </c>
      <c r="D23" s="4">
        <f t="shared" si="1"/>
        <v>0.004756791221329217</v>
      </c>
      <c r="E23" s="4">
        <f t="shared" si="1"/>
        <v>0.2461618483531603</v>
      </c>
      <c r="F23" s="4">
        <f t="shared" si="1"/>
        <v>0.10136915048910217</v>
      </c>
      <c r="G23" s="4">
        <f t="shared" si="1"/>
        <v>0.007676303293679424</v>
      </c>
      <c r="H23" s="4">
        <f t="shared" si="1"/>
        <v>0.0020470142116478466</v>
      </c>
      <c r="I23" s="4">
        <f t="shared" si="1"/>
        <v>0.06636017382841994</v>
      </c>
    </row>
    <row r="24" spans="2:9" ht="21.75" customHeight="1">
      <c r="B24" s="3" t="s">
        <v>9</v>
      </c>
      <c r="C24" s="4">
        <f t="shared" si="1"/>
        <v>0.5543370099928523</v>
      </c>
      <c r="D24" s="4">
        <f t="shared" si="1"/>
        <v>0.006930526551835293</v>
      </c>
      <c r="E24" s="4">
        <f t="shared" si="1"/>
        <v>0.26821628288321114</v>
      </c>
      <c r="F24" s="4">
        <f t="shared" si="1"/>
        <v>0.09346750571120237</v>
      </c>
      <c r="G24" s="4">
        <f t="shared" si="1"/>
        <v>0.007708371291222267</v>
      </c>
      <c r="H24" s="4">
        <f t="shared" si="1"/>
        <v>0.0020462221973062745</v>
      </c>
      <c r="I24" s="4">
        <f t="shared" si="1"/>
        <v>0.06729408137237039</v>
      </c>
    </row>
    <row r="25" spans="2:9" ht="15" customHeight="1">
      <c r="B25" s="9" t="s">
        <v>13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32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9732</v>
      </c>
      <c r="D10" s="8">
        <v>495</v>
      </c>
      <c r="E10" s="8">
        <v>8030</v>
      </c>
      <c r="F10" s="8">
        <v>1087</v>
      </c>
      <c r="G10" s="8">
        <v>182</v>
      </c>
      <c r="H10" s="8">
        <v>61</v>
      </c>
      <c r="I10" s="8">
        <v>1452</v>
      </c>
    </row>
    <row r="11" spans="2:9" ht="21.75" customHeight="1">
      <c r="B11" s="7" t="s">
        <v>8</v>
      </c>
      <c r="C11" s="8">
        <v>52151</v>
      </c>
      <c r="D11" s="8">
        <v>336</v>
      </c>
      <c r="E11" s="8">
        <v>26326</v>
      </c>
      <c r="F11" s="8">
        <v>9533</v>
      </c>
      <c r="G11" s="8">
        <v>547</v>
      </c>
      <c r="H11" s="8">
        <v>30</v>
      </c>
      <c r="I11" s="8">
        <v>3379</v>
      </c>
    </row>
    <row r="12" spans="2:9" ht="21.75" customHeight="1">
      <c r="B12" s="7" t="s">
        <v>15</v>
      </c>
      <c r="C12" s="8">
        <v>6391</v>
      </c>
      <c r="D12" s="8">
        <v>0</v>
      </c>
      <c r="E12" s="8">
        <v>1718</v>
      </c>
      <c r="F12" s="8">
        <v>1355</v>
      </c>
      <c r="G12" s="8">
        <v>0</v>
      </c>
      <c r="H12" s="8">
        <v>0</v>
      </c>
      <c r="I12" s="8">
        <v>420</v>
      </c>
    </row>
    <row r="13" spans="2:9" ht="21.75" customHeight="1">
      <c r="B13" s="3" t="s">
        <v>16</v>
      </c>
      <c r="C13" s="5">
        <v>72967</v>
      </c>
      <c r="D13" s="5">
        <v>502</v>
      </c>
      <c r="E13" s="5">
        <v>33123</v>
      </c>
      <c r="F13" s="5">
        <v>12605</v>
      </c>
      <c r="G13" s="5">
        <v>1111</v>
      </c>
      <c r="H13" s="5">
        <v>508</v>
      </c>
      <c r="I13" s="5">
        <v>8434</v>
      </c>
    </row>
    <row r="14" spans="2:9" ht="21.75" customHeight="1">
      <c r="B14" s="3" t="s">
        <v>9</v>
      </c>
      <c r="C14" s="5">
        <v>82699</v>
      </c>
      <c r="D14" s="5">
        <v>997</v>
      </c>
      <c r="E14" s="5">
        <v>41153</v>
      </c>
      <c r="F14" s="5">
        <v>13692</v>
      </c>
      <c r="G14" s="5">
        <v>1293</v>
      </c>
      <c r="H14" s="5">
        <v>569</v>
      </c>
      <c r="I14" s="5">
        <v>9886</v>
      </c>
    </row>
    <row r="15" spans="2:9" ht="15" customHeight="1">
      <c r="B15" s="9" t="s">
        <v>17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33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0.4625695137601597</v>
      </c>
      <c r="D20" s="10">
        <f aca="true" t="shared" si="0" ref="D20:I20">+D10/SUM($C10:$I10)</f>
        <v>0.023527734207899616</v>
      </c>
      <c r="E20" s="10">
        <f t="shared" si="0"/>
        <v>0.3816721327059271</v>
      </c>
      <c r="F20" s="10">
        <f t="shared" si="0"/>
        <v>0.051665953705024005</v>
      </c>
      <c r="G20" s="10">
        <f t="shared" si="0"/>
        <v>0.008650601264318646</v>
      </c>
      <c r="H20" s="10">
        <f t="shared" si="0"/>
        <v>0.0028993773468320738</v>
      </c>
      <c r="I20" s="10">
        <f t="shared" si="0"/>
        <v>0.06901468700983887</v>
      </c>
    </row>
    <row r="21" spans="2:9" ht="21.75" customHeight="1">
      <c r="B21" s="7" t="s">
        <v>8</v>
      </c>
      <c r="C21" s="10">
        <f aca="true" t="shared" si="1" ref="C21:I24">+C11/SUM($C11:$I11)</f>
        <v>0.5650040085805291</v>
      </c>
      <c r="D21" s="10">
        <f t="shared" si="1"/>
        <v>0.0036402244805096313</v>
      </c>
      <c r="E21" s="10">
        <f t="shared" si="1"/>
        <v>0.2852159216485017</v>
      </c>
      <c r="F21" s="10">
        <f t="shared" si="1"/>
        <v>0.1032805356330307</v>
      </c>
      <c r="G21" s="10">
        <f t="shared" si="1"/>
        <v>0.00592619878225824</v>
      </c>
      <c r="H21" s="10">
        <f t="shared" si="1"/>
        <v>0.00032502004290264566</v>
      </c>
      <c r="I21" s="10">
        <f t="shared" si="1"/>
        <v>0.03660809083226799</v>
      </c>
    </row>
    <row r="22" spans="2:9" ht="21.75" customHeight="1">
      <c r="B22" s="7" t="s">
        <v>15</v>
      </c>
      <c r="C22" s="10">
        <f t="shared" si="1"/>
        <v>0.646600566572238</v>
      </c>
      <c r="D22" s="10">
        <f t="shared" si="1"/>
        <v>0</v>
      </c>
      <c r="E22" s="10">
        <f t="shared" si="1"/>
        <v>0.17381626871711858</v>
      </c>
      <c r="F22" s="10">
        <f t="shared" si="1"/>
        <v>0.13709024686361798</v>
      </c>
      <c r="G22" s="10">
        <f t="shared" si="1"/>
        <v>0</v>
      </c>
      <c r="H22" s="10">
        <f t="shared" si="1"/>
        <v>0</v>
      </c>
      <c r="I22" s="10">
        <f t="shared" si="1"/>
        <v>0.042492917847025496</v>
      </c>
    </row>
    <row r="23" spans="2:9" ht="21.75" customHeight="1">
      <c r="B23" s="3" t="s">
        <v>16</v>
      </c>
      <c r="C23" s="4">
        <f t="shared" si="1"/>
        <v>0.5645415860735009</v>
      </c>
      <c r="D23" s="4">
        <f t="shared" si="1"/>
        <v>0.0038839458413926498</v>
      </c>
      <c r="E23" s="4">
        <f t="shared" si="1"/>
        <v>0.2562707930367505</v>
      </c>
      <c r="F23" s="4">
        <f t="shared" si="1"/>
        <v>0.09752417794970987</v>
      </c>
      <c r="G23" s="4">
        <f t="shared" si="1"/>
        <v>0.008595744680851064</v>
      </c>
      <c r="H23" s="4">
        <f t="shared" si="1"/>
        <v>0.00393036750483559</v>
      </c>
      <c r="I23" s="4">
        <f t="shared" si="1"/>
        <v>0.06525338491295939</v>
      </c>
    </row>
    <row r="24" spans="2:9" ht="21.75" customHeight="1">
      <c r="B24" s="3" t="s">
        <v>9</v>
      </c>
      <c r="C24" s="4">
        <f t="shared" si="1"/>
        <v>0.55026648656921</v>
      </c>
      <c r="D24" s="4">
        <f t="shared" si="1"/>
        <v>0.0066338853808329285</v>
      </c>
      <c r="E24" s="4">
        <f t="shared" si="1"/>
        <v>0.27382576236451106</v>
      </c>
      <c r="F24" s="4">
        <f t="shared" si="1"/>
        <v>0.091104472050516</v>
      </c>
      <c r="G24" s="4">
        <f t="shared" si="1"/>
        <v>0.008603424069625854</v>
      </c>
      <c r="H24" s="4">
        <f t="shared" si="1"/>
        <v>0.003786038898389104</v>
      </c>
      <c r="I24" s="4">
        <f t="shared" si="1"/>
        <v>0.06577993066691508</v>
      </c>
    </row>
    <row r="25" spans="2:9" ht="15" customHeight="1">
      <c r="B25" s="9" t="s">
        <v>17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34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9067</v>
      </c>
      <c r="D10" s="8">
        <v>277</v>
      </c>
      <c r="E10" s="8">
        <v>8053</v>
      </c>
      <c r="F10" s="8">
        <v>1144</v>
      </c>
      <c r="G10" s="8">
        <v>284</v>
      </c>
      <c r="H10" s="8">
        <v>68</v>
      </c>
      <c r="I10" s="8">
        <v>1368</v>
      </c>
    </row>
    <row r="11" spans="2:9" ht="21.75" customHeight="1">
      <c r="B11" s="7" t="s">
        <v>8</v>
      </c>
      <c r="C11" s="8">
        <v>50221</v>
      </c>
      <c r="D11" s="8">
        <v>694</v>
      </c>
      <c r="E11" s="8">
        <v>28165</v>
      </c>
      <c r="F11" s="8">
        <v>8844</v>
      </c>
      <c r="G11" s="8">
        <v>684</v>
      </c>
      <c r="H11" s="8">
        <v>181</v>
      </c>
      <c r="I11" s="8">
        <v>2657</v>
      </c>
    </row>
    <row r="12" spans="2:9" ht="21.75" customHeight="1">
      <c r="B12" s="7" t="s">
        <v>15</v>
      </c>
      <c r="C12" s="8">
        <v>6682</v>
      </c>
      <c r="D12" s="8">
        <v>0</v>
      </c>
      <c r="E12" s="8">
        <v>864</v>
      </c>
      <c r="F12" s="8">
        <v>868</v>
      </c>
      <c r="G12" s="8">
        <v>0</v>
      </c>
      <c r="H12" s="8">
        <v>0</v>
      </c>
      <c r="I12" s="8">
        <v>247</v>
      </c>
    </row>
    <row r="13" spans="2:9" ht="21.75" customHeight="1">
      <c r="B13" s="3" t="s">
        <v>16</v>
      </c>
      <c r="C13" s="5">
        <v>70967</v>
      </c>
      <c r="D13" s="5">
        <v>820</v>
      </c>
      <c r="E13" s="5">
        <v>32854</v>
      </c>
      <c r="F13" s="5">
        <v>11734</v>
      </c>
      <c r="G13" s="5">
        <v>810</v>
      </c>
      <c r="H13" s="5">
        <v>342</v>
      </c>
      <c r="I13" s="5">
        <v>7019</v>
      </c>
    </row>
    <row r="14" spans="2:9" ht="21.75" customHeight="1">
      <c r="B14" s="3" t="s">
        <v>9</v>
      </c>
      <c r="C14" s="5">
        <v>80034</v>
      </c>
      <c r="D14" s="5">
        <v>1097</v>
      </c>
      <c r="E14" s="5">
        <v>40907</v>
      </c>
      <c r="F14" s="5">
        <v>12878</v>
      </c>
      <c r="G14" s="5">
        <v>1094</v>
      </c>
      <c r="H14" s="5">
        <v>410</v>
      </c>
      <c r="I14" s="5">
        <v>8387</v>
      </c>
    </row>
    <row r="15" spans="2:9" ht="15" customHeight="1">
      <c r="B15" s="9" t="s">
        <v>18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35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0.4475099945708504</v>
      </c>
      <c r="D20" s="10">
        <f aca="true" t="shared" si="0" ref="D20:I20">+D10/SUM($C10:$I10)</f>
        <v>0.013671585805241597</v>
      </c>
      <c r="E20" s="10">
        <f t="shared" si="0"/>
        <v>0.397463106460688</v>
      </c>
      <c r="F20" s="10">
        <f t="shared" si="0"/>
        <v>0.056463155816593454</v>
      </c>
      <c r="G20" s="10">
        <f t="shared" si="0"/>
        <v>0.014017077143280194</v>
      </c>
      <c r="H20" s="10">
        <f t="shared" si="0"/>
        <v>0.003356201569517793</v>
      </c>
      <c r="I20" s="10">
        <f t="shared" si="0"/>
        <v>0.06751887863382854</v>
      </c>
    </row>
    <row r="21" spans="2:9" ht="21.75" customHeight="1">
      <c r="B21" s="7" t="s">
        <v>8</v>
      </c>
      <c r="C21" s="10">
        <f aca="true" t="shared" si="1" ref="C21:I24">+C11/SUM($C11:$I11)</f>
        <v>0.549187498633073</v>
      </c>
      <c r="D21" s="10">
        <f t="shared" si="1"/>
        <v>0.007589178312884107</v>
      </c>
      <c r="E21" s="10">
        <f t="shared" si="1"/>
        <v>0.3079959757671194</v>
      </c>
      <c r="F21" s="10">
        <f t="shared" si="1"/>
        <v>0.09671281411980841</v>
      </c>
      <c r="G21" s="10">
        <f t="shared" si="1"/>
        <v>0.007479824158519782</v>
      </c>
      <c r="H21" s="10">
        <f t="shared" si="1"/>
        <v>0.00197931019399427</v>
      </c>
      <c r="I21" s="10">
        <f t="shared" si="1"/>
        <v>0.029055398814600966</v>
      </c>
    </row>
    <row r="22" spans="2:9" ht="21.75" customHeight="1">
      <c r="B22" s="7" t="s">
        <v>15</v>
      </c>
      <c r="C22" s="10">
        <f t="shared" si="1"/>
        <v>0.7715044452141785</v>
      </c>
      <c r="D22" s="10">
        <f t="shared" si="1"/>
        <v>0</v>
      </c>
      <c r="E22" s="10">
        <f t="shared" si="1"/>
        <v>0.09975753377208174</v>
      </c>
      <c r="F22" s="10">
        <f t="shared" si="1"/>
        <v>0.10021937420621176</v>
      </c>
      <c r="G22" s="10">
        <f t="shared" si="1"/>
        <v>0</v>
      </c>
      <c r="H22" s="10">
        <f t="shared" si="1"/>
        <v>0</v>
      </c>
      <c r="I22" s="10">
        <f t="shared" si="1"/>
        <v>0.028518646807527998</v>
      </c>
    </row>
    <row r="23" spans="2:9" ht="21.75" customHeight="1">
      <c r="B23" s="3" t="s">
        <v>16</v>
      </c>
      <c r="C23" s="4">
        <f t="shared" si="1"/>
        <v>0.5698055336983926</v>
      </c>
      <c r="D23" s="4">
        <f t="shared" si="1"/>
        <v>0.006583912771184944</v>
      </c>
      <c r="E23" s="4">
        <f t="shared" si="1"/>
        <v>0.26379008559086603</v>
      </c>
      <c r="F23" s="4">
        <f t="shared" si="1"/>
        <v>0.09421418592327332</v>
      </c>
      <c r="G23" s="4">
        <f t="shared" si="1"/>
        <v>0.006503621152024151</v>
      </c>
      <c r="H23" s="4">
        <f t="shared" si="1"/>
        <v>0.002745973375299086</v>
      </c>
      <c r="I23" s="4">
        <f t="shared" si="1"/>
        <v>0.0563566874889599</v>
      </c>
    </row>
    <row r="24" spans="2:9" ht="21.75" customHeight="1">
      <c r="B24" s="3" t="s">
        <v>9</v>
      </c>
      <c r="C24" s="4">
        <f t="shared" si="1"/>
        <v>0.5526942758292072</v>
      </c>
      <c r="D24" s="4">
        <f t="shared" si="1"/>
        <v>0.007575600627041511</v>
      </c>
      <c r="E24" s="4">
        <f t="shared" si="1"/>
        <v>0.28249324963572203</v>
      </c>
      <c r="F24" s="4">
        <f t="shared" si="1"/>
        <v>0.08893216488153197</v>
      </c>
      <c r="G24" s="4">
        <f t="shared" si="1"/>
        <v>0.0075548833965208865</v>
      </c>
      <c r="H24" s="4">
        <f t="shared" si="1"/>
        <v>0.002831354837818614</v>
      </c>
      <c r="I24" s="4">
        <f t="shared" si="1"/>
        <v>0.05791847079215784</v>
      </c>
    </row>
    <row r="25" spans="2:9" ht="15" customHeight="1">
      <c r="B25" s="9" t="s">
        <v>18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I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36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8690</v>
      </c>
      <c r="D10" s="8">
        <v>142</v>
      </c>
      <c r="E10" s="8">
        <v>7704</v>
      </c>
      <c r="F10" s="8">
        <v>1073</v>
      </c>
      <c r="G10" s="8">
        <v>22</v>
      </c>
      <c r="H10" s="8">
        <v>65</v>
      </c>
      <c r="I10" s="8">
        <v>1628</v>
      </c>
    </row>
    <row r="11" spans="2:9" ht="21.75" customHeight="1">
      <c r="B11" s="7" t="s">
        <v>8</v>
      </c>
      <c r="C11" s="8">
        <v>48423</v>
      </c>
      <c r="D11" s="8">
        <v>962</v>
      </c>
      <c r="E11" s="8">
        <v>30562</v>
      </c>
      <c r="F11" s="8">
        <v>7388</v>
      </c>
      <c r="G11" s="8">
        <v>843</v>
      </c>
      <c r="H11" s="8">
        <v>92</v>
      </c>
      <c r="I11" s="8">
        <v>2513</v>
      </c>
    </row>
    <row r="12" spans="2:9" ht="21.75" customHeight="1">
      <c r="B12" s="7" t="s">
        <v>15</v>
      </c>
      <c r="C12" s="8">
        <v>6101</v>
      </c>
      <c r="D12" s="8">
        <v>0</v>
      </c>
      <c r="E12" s="8">
        <v>1019</v>
      </c>
      <c r="F12" s="8">
        <v>939</v>
      </c>
      <c r="G12" s="8">
        <v>0</v>
      </c>
      <c r="H12" s="8">
        <v>0</v>
      </c>
      <c r="I12" s="8">
        <v>352</v>
      </c>
    </row>
    <row r="13" spans="2:9" ht="21.75" customHeight="1">
      <c r="B13" s="3" t="s">
        <v>16</v>
      </c>
      <c r="C13" s="5">
        <v>71344</v>
      </c>
      <c r="D13" s="5">
        <v>955</v>
      </c>
      <c r="E13" s="5">
        <v>33203</v>
      </c>
      <c r="F13" s="5">
        <v>11805</v>
      </c>
      <c r="G13" s="5">
        <v>1072</v>
      </c>
      <c r="H13" s="5">
        <v>345</v>
      </c>
      <c r="I13" s="5">
        <v>6759</v>
      </c>
    </row>
    <row r="14" spans="2:9" ht="21.75" customHeight="1">
      <c r="B14" s="3" t="s">
        <v>9</v>
      </c>
      <c r="C14" s="5">
        <v>80034</v>
      </c>
      <c r="D14" s="5">
        <v>1097</v>
      </c>
      <c r="E14" s="5">
        <v>40907</v>
      </c>
      <c r="F14" s="5">
        <v>12878</v>
      </c>
      <c r="G14" s="5">
        <v>1094</v>
      </c>
      <c r="H14" s="5">
        <v>410</v>
      </c>
      <c r="I14" s="5">
        <v>8387</v>
      </c>
    </row>
    <row r="15" spans="2:9" ht="15" customHeight="1">
      <c r="B15" s="9" t="s">
        <v>19</v>
      </c>
      <c r="C15" s="2"/>
      <c r="D15" s="2"/>
      <c r="E15" s="2"/>
      <c r="F15" s="2"/>
      <c r="G15" s="2"/>
      <c r="H15" s="2"/>
      <c r="I15" s="2"/>
    </row>
    <row r="16" ht="15" customHeight="1">
      <c r="B16" s="9"/>
    </row>
    <row r="17" ht="15" customHeight="1"/>
    <row r="18" spans="2:9" ht="24" customHeight="1">
      <c r="B18" s="11" t="s">
        <v>37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0.44969985510246324</v>
      </c>
      <c r="D20" s="10">
        <f aca="true" t="shared" si="0" ref="D20:I20">+D10/SUM($C10:$I10)</f>
        <v>0.007348375077623681</v>
      </c>
      <c r="E20" s="10">
        <f t="shared" si="0"/>
        <v>0.3986752225212171</v>
      </c>
      <c r="F20" s="10">
        <f t="shared" si="0"/>
        <v>0.055526806044297244</v>
      </c>
      <c r="G20" s="10">
        <f t="shared" si="0"/>
        <v>0.001138480645829021</v>
      </c>
      <c r="H20" s="10">
        <f t="shared" si="0"/>
        <v>0.0033636928172221074</v>
      </c>
      <c r="I20" s="10">
        <f t="shared" si="0"/>
        <v>0.08424756779134755</v>
      </c>
    </row>
    <row r="21" spans="2:9" ht="21.75" customHeight="1">
      <c r="B21" s="7" t="s">
        <v>8</v>
      </c>
      <c r="C21" s="10">
        <f aca="true" t="shared" si="1" ref="C21:I24">+C11/SUM($C11:$I11)</f>
        <v>0.533392815835564</v>
      </c>
      <c r="D21" s="10">
        <f t="shared" si="1"/>
        <v>0.010596697619598383</v>
      </c>
      <c r="E21" s="10">
        <f t="shared" si="1"/>
        <v>0.3366489320687794</v>
      </c>
      <c r="F21" s="10">
        <f t="shared" si="1"/>
        <v>0.08138087527400505</v>
      </c>
      <c r="G21" s="10">
        <f t="shared" si="1"/>
        <v>0.009285879514887149</v>
      </c>
      <c r="H21" s="10">
        <f t="shared" si="1"/>
        <v>0.0010134055935582652</v>
      </c>
      <c r="I21" s="10">
        <f t="shared" si="1"/>
        <v>0.027681394093607835</v>
      </c>
    </row>
    <row r="22" spans="2:9" ht="21.75" customHeight="1">
      <c r="B22" s="7" t="s">
        <v>15</v>
      </c>
      <c r="C22" s="10">
        <f t="shared" si="1"/>
        <v>0.7253596480798954</v>
      </c>
      <c r="D22" s="10">
        <f t="shared" si="1"/>
        <v>0</v>
      </c>
      <c r="E22" s="10">
        <f t="shared" si="1"/>
        <v>0.1211508738556652</v>
      </c>
      <c r="F22" s="10">
        <f t="shared" si="1"/>
        <v>0.11163951967661395</v>
      </c>
      <c r="G22" s="10">
        <f t="shared" si="1"/>
        <v>0</v>
      </c>
      <c r="H22" s="10">
        <f t="shared" si="1"/>
        <v>0</v>
      </c>
      <c r="I22" s="10">
        <f t="shared" si="1"/>
        <v>0.041849958387825466</v>
      </c>
    </row>
    <row r="23" spans="2:9" ht="21.75" customHeight="1">
      <c r="B23" s="3" t="s">
        <v>16</v>
      </c>
      <c r="C23" s="4">
        <f t="shared" si="1"/>
        <v>0.5685551030816923</v>
      </c>
      <c r="D23" s="4">
        <f t="shared" si="1"/>
        <v>0.007610592669923416</v>
      </c>
      <c r="E23" s="4">
        <f t="shared" si="1"/>
        <v>0.2646015794968243</v>
      </c>
      <c r="F23" s="4">
        <f t="shared" si="1"/>
        <v>0.09407648844863448</v>
      </c>
      <c r="G23" s="4">
        <f t="shared" si="1"/>
        <v>0.008542989887076337</v>
      </c>
      <c r="H23" s="4">
        <f t="shared" si="1"/>
        <v>0.0027493764095534853</v>
      </c>
      <c r="I23" s="4">
        <f t="shared" si="1"/>
        <v>0.053863870006295674</v>
      </c>
    </row>
    <row r="24" spans="2:9" ht="21.75" customHeight="1">
      <c r="B24" s="3" t="s">
        <v>9</v>
      </c>
      <c r="C24" s="4">
        <f t="shared" si="1"/>
        <v>0.5526942758292072</v>
      </c>
      <c r="D24" s="4">
        <f t="shared" si="1"/>
        <v>0.007575600627041511</v>
      </c>
      <c r="E24" s="4">
        <f t="shared" si="1"/>
        <v>0.28249324963572203</v>
      </c>
      <c r="F24" s="4">
        <f t="shared" si="1"/>
        <v>0.08893216488153197</v>
      </c>
      <c r="G24" s="4">
        <f t="shared" si="1"/>
        <v>0.0075548833965208865</v>
      </c>
      <c r="H24" s="4">
        <f t="shared" si="1"/>
        <v>0.002831354837818614</v>
      </c>
      <c r="I24" s="4">
        <f t="shared" si="1"/>
        <v>0.05791847079215784</v>
      </c>
    </row>
    <row r="25" spans="2:9" ht="15" customHeight="1">
      <c r="B25" s="9" t="s">
        <v>19</v>
      </c>
      <c r="C25" s="2"/>
      <c r="D25" s="2"/>
      <c r="E25" s="2"/>
      <c r="F25" s="2"/>
      <c r="G25" s="2"/>
      <c r="H25" s="2"/>
      <c r="I25" s="2"/>
    </row>
    <row r="26" ht="15">
      <c r="B26" s="9"/>
    </row>
  </sheetData>
  <sheetProtection/>
  <mergeCells count="2">
    <mergeCell ref="B8:I8"/>
    <mergeCell ref="B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I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7" width="15.00390625" style="1" customWidth="1"/>
    <col min="8" max="9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9" ht="24" customHeight="1">
      <c r="B8" s="11" t="s">
        <v>21</v>
      </c>
      <c r="C8" s="11"/>
      <c r="D8" s="11"/>
      <c r="E8" s="11"/>
      <c r="F8" s="11"/>
      <c r="G8" s="11"/>
      <c r="H8" s="11"/>
      <c r="I8" s="11"/>
    </row>
    <row r="9" spans="2:9" ht="36.75" customHeight="1">
      <c r="B9" s="6" t="s">
        <v>14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</row>
    <row r="10" spans="2:9" ht="21.75" customHeight="1">
      <c r="B10" s="7" t="s">
        <v>7</v>
      </c>
      <c r="C10" s="8">
        <v>7069</v>
      </c>
      <c r="D10" s="8">
        <v>132</v>
      </c>
      <c r="E10" s="8">
        <v>9670</v>
      </c>
      <c r="F10" s="8">
        <v>388</v>
      </c>
      <c r="G10" s="8">
        <v>41</v>
      </c>
      <c r="H10" s="8">
        <v>130</v>
      </c>
      <c r="I10" s="8">
        <v>988</v>
      </c>
    </row>
    <row r="11" spans="2:9" ht="21.75" customHeight="1">
      <c r="B11" s="7" t="s">
        <v>8</v>
      </c>
      <c r="C11" s="8">
        <v>47516</v>
      </c>
      <c r="D11" s="8">
        <v>559</v>
      </c>
      <c r="E11" s="8">
        <v>34797</v>
      </c>
      <c r="F11" s="8">
        <v>7122</v>
      </c>
      <c r="G11" s="8">
        <v>414</v>
      </c>
      <c r="H11" s="8">
        <v>45</v>
      </c>
      <c r="I11" s="8">
        <v>1360</v>
      </c>
    </row>
    <row r="12" spans="2:9" ht="21.75" customHeight="1">
      <c r="B12" s="7" t="s">
        <v>15</v>
      </c>
      <c r="C12" s="8">
        <v>5828</v>
      </c>
      <c r="D12" s="8">
        <v>0</v>
      </c>
      <c r="E12" s="8">
        <v>1428</v>
      </c>
      <c r="F12" s="8">
        <v>966</v>
      </c>
      <c r="G12" s="8">
        <v>34</v>
      </c>
      <c r="H12" s="8">
        <v>0</v>
      </c>
      <c r="I12" s="8">
        <v>193</v>
      </c>
    </row>
    <row r="13" spans="2:9" ht="21.75" customHeight="1">
      <c r="B13" s="3" t="s">
        <v>16</v>
      </c>
      <c r="C13" s="5">
        <f>+C14-C10</f>
        <v>66028</v>
      </c>
      <c r="D13" s="5">
        <f aca="true" t="shared" si="0" ref="D13:I13">+D14-D10</f>
        <v>559</v>
      </c>
      <c r="E13" s="5">
        <f t="shared" si="0"/>
        <v>41950</v>
      </c>
      <c r="F13" s="5">
        <f t="shared" si="0"/>
        <v>10648</v>
      </c>
      <c r="G13" s="5">
        <f t="shared" si="0"/>
        <v>692</v>
      </c>
      <c r="H13" s="5">
        <f t="shared" si="0"/>
        <v>306</v>
      </c>
      <c r="I13" s="5">
        <f t="shared" si="0"/>
        <v>4136</v>
      </c>
    </row>
    <row r="14" spans="2:9" ht="21.75" customHeight="1">
      <c r="B14" s="3" t="s">
        <v>9</v>
      </c>
      <c r="C14" s="5">
        <v>73097</v>
      </c>
      <c r="D14" s="5">
        <v>691</v>
      </c>
      <c r="E14" s="5">
        <v>51620</v>
      </c>
      <c r="F14" s="5">
        <v>11036</v>
      </c>
      <c r="G14" s="5">
        <v>733</v>
      </c>
      <c r="H14" s="5">
        <v>436</v>
      </c>
      <c r="I14" s="5">
        <v>5124</v>
      </c>
    </row>
    <row r="15" spans="2:9" ht="15" customHeight="1">
      <c r="B15" s="9" t="s">
        <v>23</v>
      </c>
      <c r="C15" s="2"/>
      <c r="D15" s="2"/>
      <c r="E15" s="2"/>
      <c r="F15" s="2"/>
      <c r="G15" s="2"/>
      <c r="H15" s="2"/>
      <c r="I15" s="2"/>
    </row>
    <row r="16" ht="15" customHeight="1">
      <c r="B16" s="9" t="s">
        <v>20</v>
      </c>
    </row>
    <row r="17" ht="15" customHeight="1"/>
    <row r="18" spans="2:9" ht="24" customHeight="1">
      <c r="B18" s="11" t="s">
        <v>22</v>
      </c>
      <c r="C18" s="11"/>
      <c r="D18" s="11"/>
      <c r="E18" s="11"/>
      <c r="F18" s="11"/>
      <c r="G18" s="11"/>
      <c r="H18" s="11"/>
      <c r="I18" s="11"/>
    </row>
    <row r="19" spans="2:9" ht="36.75" customHeight="1">
      <c r="B19" s="6" t="s">
        <v>14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13" t="s">
        <v>6</v>
      </c>
    </row>
    <row r="20" spans="2:9" ht="21.75" customHeight="1">
      <c r="B20" s="7" t="s">
        <v>7</v>
      </c>
      <c r="C20" s="10">
        <f>+C10/SUM($C10:$I10)</f>
        <v>0.38380931697252685</v>
      </c>
      <c r="D20" s="10">
        <f aca="true" t="shared" si="1" ref="D20:I20">+D10/SUM($C10:$I10)</f>
        <v>0.007166901943750679</v>
      </c>
      <c r="E20" s="10">
        <f t="shared" si="1"/>
        <v>0.5250298620914323</v>
      </c>
      <c r="F20" s="10">
        <f t="shared" si="1"/>
        <v>0.021066348137691388</v>
      </c>
      <c r="G20" s="10">
        <f t="shared" si="1"/>
        <v>0.002226083179498317</v>
      </c>
      <c r="H20" s="10">
        <f t="shared" si="1"/>
        <v>0.007058312520360517</v>
      </c>
      <c r="I20" s="10">
        <f t="shared" si="1"/>
        <v>0.05364317515473993</v>
      </c>
    </row>
    <row r="21" spans="2:9" ht="21.75" customHeight="1">
      <c r="B21" s="7" t="s">
        <v>8</v>
      </c>
      <c r="C21" s="10">
        <f aca="true" t="shared" si="2" ref="C21:I24">+C11/SUM($C11:$I11)</f>
        <v>0.5175301972487556</v>
      </c>
      <c r="D21" s="10">
        <f t="shared" si="2"/>
        <v>0.006088462418176076</v>
      </c>
      <c r="E21" s="10">
        <f t="shared" si="2"/>
        <v>0.3789986167536188</v>
      </c>
      <c r="F21" s="10">
        <f t="shared" si="2"/>
        <v>0.07757071438685154</v>
      </c>
      <c r="G21" s="10">
        <f t="shared" si="2"/>
        <v>0.0045091653687386315</v>
      </c>
      <c r="H21" s="10">
        <f t="shared" si="2"/>
        <v>0.0004901266705150687</v>
      </c>
      <c r="I21" s="10">
        <f t="shared" si="2"/>
        <v>0.014812717153344297</v>
      </c>
    </row>
    <row r="22" spans="2:9" ht="21.75" customHeight="1">
      <c r="B22" s="7" t="s">
        <v>15</v>
      </c>
      <c r="C22" s="10">
        <f t="shared" si="2"/>
        <v>0.6897857734643154</v>
      </c>
      <c r="D22" s="10">
        <f t="shared" si="2"/>
        <v>0</v>
      </c>
      <c r="E22" s="10">
        <f t="shared" si="2"/>
        <v>0.16901408450704225</v>
      </c>
      <c r="F22" s="10">
        <f t="shared" si="2"/>
        <v>0.11433305716652858</v>
      </c>
      <c r="G22" s="10">
        <f t="shared" si="2"/>
        <v>0.004024144869215292</v>
      </c>
      <c r="H22" s="10">
        <f t="shared" si="2"/>
        <v>0</v>
      </c>
      <c r="I22" s="10">
        <f t="shared" si="2"/>
        <v>0.02284293999289857</v>
      </c>
    </row>
    <row r="23" spans="2:9" ht="21.75" customHeight="1">
      <c r="B23" s="3" t="s">
        <v>16</v>
      </c>
      <c r="C23" s="4">
        <f t="shared" si="2"/>
        <v>0.5311175282941465</v>
      </c>
      <c r="D23" s="4">
        <f t="shared" si="2"/>
        <v>0.004496496915193977</v>
      </c>
      <c r="E23" s="4">
        <f t="shared" si="2"/>
        <v>0.33743836420820633</v>
      </c>
      <c r="F23" s="4">
        <f t="shared" si="2"/>
        <v>0.08565062460283625</v>
      </c>
      <c r="G23" s="4">
        <f t="shared" si="2"/>
        <v>0.005566325340454798</v>
      </c>
      <c r="H23" s="4">
        <f t="shared" si="2"/>
        <v>0.00246140976037452</v>
      </c>
      <c r="I23" s="4">
        <f t="shared" si="2"/>
        <v>0.03326925087878763</v>
      </c>
    </row>
    <row r="24" spans="2:9" ht="21.75" customHeight="1">
      <c r="B24" s="3" t="s">
        <v>9</v>
      </c>
      <c r="C24" s="4">
        <f t="shared" si="2"/>
        <v>0.5121096842444496</v>
      </c>
      <c r="D24" s="4">
        <f t="shared" si="2"/>
        <v>0.004841071340997779</v>
      </c>
      <c r="E24" s="4">
        <f t="shared" si="2"/>
        <v>0.3616441427240309</v>
      </c>
      <c r="F24" s="4">
        <f t="shared" si="2"/>
        <v>0.07731702361686178</v>
      </c>
      <c r="G24" s="4">
        <f t="shared" si="2"/>
        <v>0.0051353188031134185</v>
      </c>
      <c r="H24" s="4">
        <f t="shared" si="2"/>
        <v>0.0030545688924385407</v>
      </c>
      <c r="I24" s="4">
        <f t="shared" si="2"/>
        <v>0.035898190378107986</v>
      </c>
    </row>
    <row r="25" spans="2:9" ht="15" customHeight="1">
      <c r="B25" s="9" t="s">
        <v>23</v>
      </c>
      <c r="C25" s="2"/>
      <c r="D25" s="2"/>
      <c r="E25" s="2"/>
      <c r="F25" s="2"/>
      <c r="G25" s="2"/>
      <c r="H25" s="2"/>
      <c r="I25" s="2"/>
    </row>
    <row r="26" ht="15">
      <c r="B26" s="9" t="s">
        <v>20</v>
      </c>
    </row>
  </sheetData>
  <sheetProtection/>
  <mergeCells count="2">
    <mergeCell ref="B8:I8"/>
    <mergeCell ref="B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2015-09-14T14:49:44Z</dcterms:created>
  <dcterms:modified xsi:type="dcterms:W3CDTF">2020-04-23T13:53:30Z</dcterms:modified>
  <cp:category/>
  <cp:version/>
  <cp:contentType/>
  <cp:contentStatus/>
</cp:coreProperties>
</file>